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奖项分配情况说明" sheetId="1" r:id="rId1"/>
    <sheet name="五笔及传票获奖情况" sheetId="2" r:id="rId2"/>
    <sheet name="点钞获奖情况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<sst xmlns="http://schemas.openxmlformats.org/spreadsheetml/2006/main" count="457" uniqueCount="89">
  <si>
    <t>本次比赛参与情况</t>
  </si>
  <si>
    <t>比赛项目</t>
  </si>
  <si>
    <t>五笔文章</t>
  </si>
  <si>
    <t>五笔单字</t>
  </si>
  <si>
    <t>传票定时</t>
  </si>
  <si>
    <t>点钞单指</t>
  </si>
  <si>
    <t>点钞多指</t>
  </si>
  <si>
    <t>参与人数</t>
  </si>
  <si>
    <t>特等奖名额
（占参与人数的5%）</t>
  </si>
  <si>
    <t>一等奖名额
（占参与人数的10%）</t>
  </si>
  <si>
    <t>二等奖名额
（占参与人数的25%）</t>
  </si>
  <si>
    <t>三等奖名额
（占参与人数的50%）</t>
  </si>
  <si>
    <t>预计获奖总人数</t>
  </si>
  <si>
    <t>注：排名次时达标者优先，准确数未达标往后排名仅评为“三等奖”，成绩为“0”或“负数”不允评奖</t>
  </si>
  <si>
    <t>学号</t>
  </si>
  <si>
    <t>姓名</t>
  </si>
  <si>
    <t>班级</t>
  </si>
  <si>
    <t>文章</t>
  </si>
  <si>
    <t>名次</t>
  </si>
  <si>
    <t>获奖情况</t>
  </si>
  <si>
    <t>单字</t>
  </si>
  <si>
    <t>传票（有小数点）</t>
  </si>
  <si>
    <t>定时传票</t>
  </si>
  <si>
    <t>李仪</t>
  </si>
  <si>
    <t>金融23（6）</t>
  </si>
  <si>
    <t>特等奖</t>
  </si>
  <si>
    <t>林星星</t>
  </si>
  <si>
    <t>农金22（2）</t>
  </si>
  <si>
    <t>余慧佳</t>
  </si>
  <si>
    <t>林金润瑾</t>
  </si>
  <si>
    <t>国金22（2）</t>
  </si>
  <si>
    <t>朱丹</t>
  </si>
  <si>
    <t>农金22（1）</t>
  </si>
  <si>
    <t>包琦梦</t>
  </si>
  <si>
    <t>一等奖</t>
  </si>
  <si>
    <t>倪鑫艳</t>
  </si>
  <si>
    <t>农金22（3）</t>
  </si>
  <si>
    <t>李柯</t>
  </si>
  <si>
    <t>陈艺璇</t>
  </si>
  <si>
    <t>财富22（2）</t>
  </si>
  <si>
    <t>张庭宾</t>
  </si>
  <si>
    <t>农金23（2）</t>
  </si>
  <si>
    <t>二等奖</t>
  </si>
  <si>
    <t>林黎伟</t>
  </si>
  <si>
    <t>农金23（3）</t>
  </si>
  <si>
    <t>方喜乐</t>
  </si>
  <si>
    <t>黄李娜</t>
  </si>
  <si>
    <t>戚金格</t>
  </si>
  <si>
    <t>钟丽萍</t>
  </si>
  <si>
    <t>孔佳笑</t>
  </si>
  <si>
    <t>张博雅</t>
  </si>
  <si>
    <t>王炜业</t>
  </si>
  <si>
    <t>王欣怡</t>
  </si>
  <si>
    <t>朱赫</t>
  </si>
  <si>
    <t>方可怡</t>
  </si>
  <si>
    <t>王珮菲</t>
  </si>
  <si>
    <t>三等奖</t>
  </si>
  <si>
    <t>张叶联</t>
  </si>
  <si>
    <t>金融22（4）</t>
  </si>
  <si>
    <t>陈佳琪</t>
  </si>
  <si>
    <t>蔡伊灵</t>
  </si>
  <si>
    <t>赵佳燕</t>
  </si>
  <si>
    <t>农金23（1）</t>
  </si>
  <si>
    <t>李沛帆</t>
  </si>
  <si>
    <t>郑若怡</t>
  </si>
  <si>
    <t>徐钦汝</t>
  </si>
  <si>
    <t>金科23（3）</t>
  </si>
  <si>
    <t>蔡思雨</t>
  </si>
  <si>
    <t>金雅梦</t>
  </si>
  <si>
    <t>曹雅兰</t>
  </si>
  <si>
    <t>殷瑜珩</t>
  </si>
  <si>
    <t>董佳佳</t>
  </si>
  <si>
    <t>金融23（3）</t>
  </si>
  <si>
    <t>培优班第一次技能测试成绩</t>
  </si>
  <si>
    <t>清点把数</t>
  </si>
  <si>
    <t>正确把数</t>
  </si>
  <si>
    <t>最终成绩</t>
  </si>
  <si>
    <t>农金222</t>
  </si>
  <si>
    <t>联银学徒221</t>
  </si>
  <si>
    <t>金融236</t>
  </si>
  <si>
    <t>农金231</t>
  </si>
  <si>
    <t>农金233</t>
  </si>
  <si>
    <t>农金223</t>
  </si>
  <si>
    <t>准确率100%未达标</t>
  </si>
  <si>
    <t>农金221</t>
  </si>
  <si>
    <t>农金232</t>
  </si>
  <si>
    <t>财富222</t>
  </si>
  <si>
    <t>金融233</t>
  </si>
  <si>
    <t>金科233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</si>
</sst>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rgb="FFFF0000"/>
      <name val="Microsoft YaHei"/>
      <charset val="134"/>
    </font>
    <font>
      <sz val="10"/>
      <color rgb="FFFFC000"/>
      <name val="Microsoft YaHei"/>
      <charset val="134"/>
    </font>
    <font>
      <sz val="10"/>
      <color rgb="FF00B0F0"/>
      <name val="Microsoft YaHei"/>
      <charset val="134"/>
    </font>
    <font>
      <b/>
      <sz val="10"/>
      <color rgb="FFFF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0E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2" applyNumberFormat="0" applyAlignment="0" applyProtection="0">
      <alignment vertical="center"/>
    </xf>
    <xf numFmtId="0" fontId="26" fillId="8" borderId="43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8" fillId="9" borderId="44" applyNumberFormat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6" fillId="3" borderId="18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showRowColHeaders="0" zoomScale="85" zoomScaleNormal="85" workbookViewId="0">
      <selection activeCell="G18" sqref="G18"/>
    </sheetView>
  </sheetViews>
  <sheetFormatPr defaultColWidth="9" defaultRowHeight="13.5" outlineLevelCol="5"/>
  <cols>
    <col min="1" max="1" width="25.375" style="103" customWidth="1"/>
    <col min="2" max="6" width="13.0083333333333" style="103" customWidth="1"/>
    <col min="7" max="16384" width="9" style="46"/>
  </cols>
  <sheetData>
    <row r="1" ht="28.5" customHeight="1" spans="1:6">
      <c r="A1" s="104" t="s">
        <v>0</v>
      </c>
      <c r="B1" s="105"/>
      <c r="C1" s="105"/>
      <c r="D1" s="105"/>
      <c r="E1" s="105"/>
      <c r="F1" s="106"/>
    </row>
    <row r="2" ht="22.5" customHeight="1" spans="1:6">
      <c r="A2" s="107" t="s">
        <v>1</v>
      </c>
      <c r="B2" s="108" t="s">
        <v>2</v>
      </c>
      <c r="C2" s="108" t="s">
        <v>3</v>
      </c>
      <c r="D2" s="108" t="s">
        <v>4</v>
      </c>
      <c r="E2" s="108" t="s">
        <v>5</v>
      </c>
      <c r="F2" s="109" t="s">
        <v>6</v>
      </c>
    </row>
    <row r="3" ht="22.5" customHeight="1" spans="1:6">
      <c r="A3" s="21" t="s">
        <v>7</v>
      </c>
      <c r="B3" s="22">
        <v>30</v>
      </c>
      <c r="C3" s="22">
        <v>35</v>
      </c>
      <c r="D3" s="22">
        <v>34</v>
      </c>
      <c r="E3" s="22">
        <v>33</v>
      </c>
      <c r="F3" s="110">
        <v>33</v>
      </c>
    </row>
    <row r="4" ht="39" customHeight="1" spans="1:6">
      <c r="A4" s="21" t="s">
        <v>8</v>
      </c>
      <c r="B4" s="22">
        <v>2</v>
      </c>
      <c r="C4" s="22">
        <v>2</v>
      </c>
      <c r="D4" s="22">
        <v>2</v>
      </c>
      <c r="E4" s="22">
        <v>2</v>
      </c>
      <c r="F4" s="110">
        <v>2</v>
      </c>
    </row>
    <row r="5" ht="39" customHeight="1" spans="1:6">
      <c r="A5" s="21" t="s">
        <v>9</v>
      </c>
      <c r="B5" s="22">
        <v>3</v>
      </c>
      <c r="C5" s="22">
        <v>4</v>
      </c>
      <c r="D5" s="22">
        <v>3</v>
      </c>
      <c r="E5" s="22">
        <v>3</v>
      </c>
      <c r="F5" s="110">
        <v>3</v>
      </c>
    </row>
    <row r="6" ht="39" customHeight="1" spans="1:6">
      <c r="A6" s="21" t="s">
        <v>10</v>
      </c>
      <c r="B6" s="22">
        <v>8</v>
      </c>
      <c r="C6" s="22">
        <v>9</v>
      </c>
      <c r="D6" s="22">
        <v>9</v>
      </c>
      <c r="E6" s="22">
        <v>8</v>
      </c>
      <c r="F6" s="110">
        <v>8</v>
      </c>
    </row>
    <row r="7" ht="39" customHeight="1" spans="1:6">
      <c r="A7" s="21" t="s">
        <v>11</v>
      </c>
      <c r="B7" s="22">
        <v>15</v>
      </c>
      <c r="C7" s="22">
        <v>18</v>
      </c>
      <c r="D7" s="22">
        <v>17</v>
      </c>
      <c r="E7" s="22">
        <v>17</v>
      </c>
      <c r="F7" s="110">
        <v>17</v>
      </c>
    </row>
    <row r="8" ht="22.5" customHeight="1" spans="1:6">
      <c r="A8" s="21" t="s">
        <v>12</v>
      </c>
      <c r="B8" s="22">
        <f>B4+B5+B6+B7</f>
        <v>28</v>
      </c>
      <c r="C8" s="22">
        <f>C4+C5+C6+C7</f>
        <v>33</v>
      </c>
      <c r="D8" s="22">
        <f>D4+D5+D6+D7</f>
        <v>31</v>
      </c>
      <c r="E8" s="22">
        <f>E4+E5+E6+E7</f>
        <v>30</v>
      </c>
      <c r="F8" s="110">
        <f>F4+F5+F6+F7</f>
        <v>30</v>
      </c>
    </row>
    <row r="9" ht="22.5" customHeight="1" spans="1:6">
      <c r="A9" s="111" t="s">
        <v>13</v>
      </c>
      <c r="B9" s="112"/>
      <c r="C9" s="112"/>
      <c r="D9" s="112"/>
      <c r="E9" s="112"/>
      <c r="F9" s="113"/>
    </row>
  </sheetData>
  <mergeCells count="2">
    <mergeCell ref="A1:F1"/>
    <mergeCell ref="A9:F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showGridLines="0" tabSelected="1" zoomScale="85" zoomScaleNormal="85" workbookViewId="0">
      <selection activeCell="B1" sqref="B$1:B$1048576"/>
    </sheetView>
  </sheetViews>
  <sheetFormatPr defaultColWidth="9" defaultRowHeight="13.5"/>
  <cols>
    <col min="1" max="1" width="15.9166666666667" customWidth="1"/>
    <col min="2" max="2" width="8.96666666666667" customWidth="1"/>
    <col min="3" max="3" width="12.35" customWidth="1"/>
    <col min="4" max="4" width="9.375" customWidth="1"/>
    <col min="5" max="5" width="9.00833333333333" customWidth="1"/>
    <col min="6" max="6" width="10.4666666666667" customWidth="1"/>
    <col min="8" max="8" width="15.9166666666667" customWidth="1"/>
    <col min="9" max="9" width="12.2833333333333" customWidth="1"/>
    <col min="10" max="10" width="11.9" customWidth="1"/>
    <col min="11" max="12" width="9.00833333333333" customWidth="1"/>
    <col min="13" max="13" width="10.4666666666667" customWidth="1"/>
    <col min="15" max="15" width="15.9166666666667" customWidth="1"/>
    <col min="16" max="16" width="12.2833333333333" customWidth="1"/>
    <col min="17" max="17" width="15.5583333333333" customWidth="1"/>
    <col min="18" max="18" width="14.7083333333333" customWidth="1"/>
    <col min="19" max="19" width="13.0083333333333" customWidth="1"/>
    <col min="20" max="20" width="9.00833333333333" customWidth="1"/>
    <col min="21" max="21" width="10.4666666666667" customWidth="1"/>
  </cols>
  <sheetData>
    <row r="1" ht="36" customHeight="1" spans="1:21">
      <c r="A1" s="83" t="s">
        <v>14</v>
      </c>
      <c r="B1" s="84" t="s">
        <v>15</v>
      </c>
      <c r="C1" s="84" t="s">
        <v>16</v>
      </c>
      <c r="D1" s="84" t="s">
        <v>17</v>
      </c>
      <c r="E1" s="84" t="s">
        <v>18</v>
      </c>
      <c r="F1" s="85" t="s">
        <v>19</v>
      </c>
      <c r="H1" s="83" t="s">
        <v>14</v>
      </c>
      <c r="I1" s="84" t="s">
        <v>15</v>
      </c>
      <c r="J1" s="84" t="s">
        <v>16</v>
      </c>
      <c r="K1" s="84" t="s">
        <v>20</v>
      </c>
      <c r="L1" s="84" t="s">
        <v>18</v>
      </c>
      <c r="M1" s="85" t="s">
        <v>19</v>
      </c>
      <c r="O1" s="83" t="s">
        <v>14</v>
      </c>
      <c r="P1" s="84" t="s">
        <v>15</v>
      </c>
      <c r="Q1" s="84" t="s">
        <v>16</v>
      </c>
      <c r="R1" s="84" t="s">
        <v>21</v>
      </c>
      <c r="S1" s="101" t="s">
        <v>22</v>
      </c>
      <c r="T1" s="84" t="s">
        <v>18</v>
      </c>
      <c r="U1" s="85" t="s">
        <v>19</v>
      </c>
    </row>
    <row r="2" ht="22.5" customHeight="1" spans="1:21">
      <c r="A2" s="86">
        <v>2023110644</v>
      </c>
      <c r="B2" s="87" t="s">
        <v>23</v>
      </c>
      <c r="C2" s="87" t="s">
        <v>24</v>
      </c>
      <c r="D2" s="87">
        <v>1432</v>
      </c>
      <c r="E2" s="88">
        <v>1</v>
      </c>
      <c r="F2" s="20" t="s">
        <v>25</v>
      </c>
      <c r="H2" s="86">
        <v>2022120229</v>
      </c>
      <c r="I2" s="87" t="s">
        <v>26</v>
      </c>
      <c r="J2" s="87" t="s">
        <v>27</v>
      </c>
      <c r="K2" s="87">
        <v>781</v>
      </c>
      <c r="L2" s="98">
        <v>1</v>
      </c>
      <c r="M2" s="20" t="s">
        <v>25</v>
      </c>
      <c r="O2" s="86">
        <v>2022120241</v>
      </c>
      <c r="P2" s="87" t="s">
        <v>28</v>
      </c>
      <c r="Q2" s="87" t="s">
        <v>27</v>
      </c>
      <c r="R2" s="87">
        <v>239</v>
      </c>
      <c r="S2" s="87">
        <v>239</v>
      </c>
      <c r="T2" s="98">
        <v>1</v>
      </c>
      <c r="U2" s="20" t="s">
        <v>25</v>
      </c>
    </row>
    <row r="3" ht="22.5" customHeight="1" spans="1:21">
      <c r="A3" s="89">
        <v>2022120229</v>
      </c>
      <c r="B3" s="90" t="s">
        <v>26</v>
      </c>
      <c r="C3" s="90" t="s">
        <v>27</v>
      </c>
      <c r="D3" s="90">
        <v>988</v>
      </c>
      <c r="E3" s="91">
        <v>2</v>
      </c>
      <c r="F3" s="24" t="s">
        <v>25</v>
      </c>
      <c r="H3" s="89">
        <v>2022130225</v>
      </c>
      <c r="I3" s="90" t="s">
        <v>29</v>
      </c>
      <c r="J3" s="90" t="s">
        <v>30</v>
      </c>
      <c r="K3" s="90">
        <v>544</v>
      </c>
      <c r="L3" s="92">
        <v>2</v>
      </c>
      <c r="M3" s="24" t="s">
        <v>25</v>
      </c>
      <c r="O3" s="89">
        <v>2022120107</v>
      </c>
      <c r="P3" s="90" t="s">
        <v>31</v>
      </c>
      <c r="Q3" s="90" t="s">
        <v>32</v>
      </c>
      <c r="R3" s="90">
        <v>222</v>
      </c>
      <c r="S3" s="90">
        <v>222</v>
      </c>
      <c r="T3" s="102">
        <v>2</v>
      </c>
      <c r="U3" s="24" t="s">
        <v>25</v>
      </c>
    </row>
    <row r="4" ht="22.5" customHeight="1" spans="1:21">
      <c r="A4" s="89">
        <v>2023110641</v>
      </c>
      <c r="B4" s="90" t="s">
        <v>33</v>
      </c>
      <c r="C4" s="90" t="s">
        <v>24</v>
      </c>
      <c r="D4" s="90">
        <v>937</v>
      </c>
      <c r="E4" s="91">
        <v>3</v>
      </c>
      <c r="F4" s="27" t="s">
        <v>34</v>
      </c>
      <c r="H4" s="89">
        <v>2022120304</v>
      </c>
      <c r="I4" s="90" t="s">
        <v>35</v>
      </c>
      <c r="J4" s="90" t="s">
        <v>36</v>
      </c>
      <c r="K4" s="90">
        <v>516</v>
      </c>
      <c r="L4" s="92">
        <v>3</v>
      </c>
      <c r="M4" s="27" t="s">
        <v>34</v>
      </c>
      <c r="O4" s="89">
        <v>2022130225</v>
      </c>
      <c r="P4" s="90" t="s">
        <v>29</v>
      </c>
      <c r="Q4" s="90" t="s">
        <v>30</v>
      </c>
      <c r="R4" s="90">
        <v>218</v>
      </c>
      <c r="S4" s="90">
        <v>218</v>
      </c>
      <c r="T4" s="92">
        <v>3</v>
      </c>
      <c r="U4" s="27" t="s">
        <v>34</v>
      </c>
    </row>
    <row r="5" ht="22.5" customHeight="1" spans="1:21">
      <c r="A5" s="89">
        <v>2023110640</v>
      </c>
      <c r="B5" s="90" t="s">
        <v>37</v>
      </c>
      <c r="C5" s="90" t="s">
        <v>24</v>
      </c>
      <c r="D5" s="90">
        <v>913</v>
      </c>
      <c r="E5" s="91">
        <v>4</v>
      </c>
      <c r="F5" s="27" t="s">
        <v>34</v>
      </c>
      <c r="H5" s="89">
        <v>2022210212</v>
      </c>
      <c r="I5" s="90" t="s">
        <v>38</v>
      </c>
      <c r="J5" s="90" t="s">
        <v>39</v>
      </c>
      <c r="K5" s="90">
        <v>516</v>
      </c>
      <c r="L5" s="92">
        <v>3</v>
      </c>
      <c r="M5" s="27" t="s">
        <v>34</v>
      </c>
      <c r="O5" s="89">
        <v>2023120220</v>
      </c>
      <c r="P5" s="90" t="s">
        <v>40</v>
      </c>
      <c r="Q5" s="90" t="s">
        <v>41</v>
      </c>
      <c r="R5" s="90">
        <v>180</v>
      </c>
      <c r="S5" s="90">
        <f t="shared" ref="S5:S12" si="0">R5*1.13</f>
        <v>203.4</v>
      </c>
      <c r="T5" s="92">
        <v>4</v>
      </c>
      <c r="U5" s="27" t="s">
        <v>34</v>
      </c>
    </row>
    <row r="6" ht="22.5" customHeight="1" spans="1:21">
      <c r="A6" s="89">
        <v>2022120241</v>
      </c>
      <c r="B6" s="90" t="s">
        <v>28</v>
      </c>
      <c r="C6" s="90" t="s">
        <v>27</v>
      </c>
      <c r="D6" s="90">
        <v>879</v>
      </c>
      <c r="E6" s="91">
        <v>5</v>
      </c>
      <c r="F6" s="27" t="s">
        <v>34</v>
      </c>
      <c r="H6" s="89">
        <v>2023110644</v>
      </c>
      <c r="I6" s="90" t="s">
        <v>23</v>
      </c>
      <c r="J6" s="90" t="s">
        <v>24</v>
      </c>
      <c r="K6" s="90">
        <v>492</v>
      </c>
      <c r="L6" s="92">
        <v>5</v>
      </c>
      <c r="M6" s="27" t="s">
        <v>34</v>
      </c>
      <c r="O6" s="89">
        <v>2022120229</v>
      </c>
      <c r="P6" s="90" t="s">
        <v>26</v>
      </c>
      <c r="Q6" s="90" t="s">
        <v>27</v>
      </c>
      <c r="R6" s="90">
        <v>200</v>
      </c>
      <c r="S6" s="90">
        <v>200</v>
      </c>
      <c r="T6" s="92">
        <v>5</v>
      </c>
      <c r="U6" s="27" t="s">
        <v>34</v>
      </c>
    </row>
    <row r="7" ht="22.5" customHeight="1" spans="1:21">
      <c r="A7" s="89">
        <v>2022210212</v>
      </c>
      <c r="B7" s="90" t="s">
        <v>38</v>
      </c>
      <c r="C7" s="90" t="s">
        <v>39</v>
      </c>
      <c r="D7" s="90">
        <v>848</v>
      </c>
      <c r="E7" s="91">
        <v>6</v>
      </c>
      <c r="F7" s="78" t="s">
        <v>42</v>
      </c>
      <c r="H7" s="89">
        <v>2023120346</v>
      </c>
      <c r="I7" s="90" t="s">
        <v>43</v>
      </c>
      <c r="J7" s="90" t="s">
        <v>44</v>
      </c>
      <c r="K7" s="90">
        <v>463</v>
      </c>
      <c r="L7" s="92">
        <v>6</v>
      </c>
      <c r="M7" s="27" t="s">
        <v>34</v>
      </c>
      <c r="O7" s="89">
        <v>2023120221</v>
      </c>
      <c r="P7" s="90" t="s">
        <v>45</v>
      </c>
      <c r="Q7" s="90" t="s">
        <v>41</v>
      </c>
      <c r="R7" s="90">
        <v>196</v>
      </c>
      <c r="S7" s="90">
        <v>196</v>
      </c>
      <c r="T7" s="92">
        <v>6</v>
      </c>
      <c r="U7" s="78" t="s">
        <v>42</v>
      </c>
    </row>
    <row r="8" ht="22.5" customHeight="1" spans="1:21">
      <c r="A8" s="89">
        <v>2023110639</v>
      </c>
      <c r="B8" s="90" t="s">
        <v>46</v>
      </c>
      <c r="C8" s="90" t="s">
        <v>24</v>
      </c>
      <c r="D8" s="90">
        <v>804</v>
      </c>
      <c r="E8" s="91">
        <v>7</v>
      </c>
      <c r="F8" s="78" t="s">
        <v>42</v>
      </c>
      <c r="H8" s="89">
        <v>2021120344</v>
      </c>
      <c r="I8" s="90" t="s">
        <v>47</v>
      </c>
      <c r="J8" s="90" t="s">
        <v>36</v>
      </c>
      <c r="K8" s="90">
        <v>428</v>
      </c>
      <c r="L8" s="92">
        <v>7</v>
      </c>
      <c r="M8" s="78" t="s">
        <v>42</v>
      </c>
      <c r="O8" s="89">
        <v>2023110645</v>
      </c>
      <c r="P8" s="90" t="s">
        <v>48</v>
      </c>
      <c r="Q8" s="90" t="s">
        <v>24</v>
      </c>
      <c r="R8" s="90">
        <v>171</v>
      </c>
      <c r="S8" s="90">
        <f t="shared" si="0"/>
        <v>193.23</v>
      </c>
      <c r="T8" s="92">
        <v>7</v>
      </c>
      <c r="U8" s="78" t="s">
        <v>42</v>
      </c>
    </row>
    <row r="9" ht="22.5" customHeight="1" spans="1:21">
      <c r="A9" s="89">
        <v>2022130225</v>
      </c>
      <c r="B9" s="90" t="s">
        <v>29</v>
      </c>
      <c r="C9" s="90" t="s">
        <v>30</v>
      </c>
      <c r="D9" s="90">
        <v>784</v>
      </c>
      <c r="E9" s="91">
        <v>8</v>
      </c>
      <c r="F9" s="78" t="s">
        <v>42</v>
      </c>
      <c r="H9" s="89">
        <v>2022120235</v>
      </c>
      <c r="I9" s="90" t="s">
        <v>49</v>
      </c>
      <c r="J9" s="90" t="s">
        <v>27</v>
      </c>
      <c r="K9" s="90">
        <v>423</v>
      </c>
      <c r="L9" s="92">
        <v>8</v>
      </c>
      <c r="M9" s="78" t="s">
        <v>42</v>
      </c>
      <c r="O9" s="89">
        <v>2023110647</v>
      </c>
      <c r="P9" s="90" t="s">
        <v>50</v>
      </c>
      <c r="Q9" s="90" t="s">
        <v>24</v>
      </c>
      <c r="R9" s="90">
        <v>166</v>
      </c>
      <c r="S9" s="90">
        <f t="shared" si="0"/>
        <v>187.58</v>
      </c>
      <c r="T9" s="92">
        <v>8</v>
      </c>
      <c r="U9" s="78" t="s">
        <v>42</v>
      </c>
    </row>
    <row r="10" ht="22.5" customHeight="1" spans="1:21">
      <c r="A10" s="89">
        <v>2023110647</v>
      </c>
      <c r="B10" s="90" t="s">
        <v>50</v>
      </c>
      <c r="C10" s="90" t="s">
        <v>24</v>
      </c>
      <c r="D10" s="90">
        <v>724</v>
      </c>
      <c r="E10" s="91">
        <v>9</v>
      </c>
      <c r="F10" s="78" t="s">
        <v>42</v>
      </c>
      <c r="H10" s="89">
        <v>2022120107</v>
      </c>
      <c r="I10" s="90" t="s">
        <v>31</v>
      </c>
      <c r="J10" s="90" t="s">
        <v>32</v>
      </c>
      <c r="K10" s="90">
        <v>410</v>
      </c>
      <c r="L10" s="92">
        <v>9</v>
      </c>
      <c r="M10" s="78" t="s">
        <v>42</v>
      </c>
      <c r="O10" s="89">
        <v>2023110640</v>
      </c>
      <c r="P10" s="90" t="s">
        <v>37</v>
      </c>
      <c r="Q10" s="90" t="s">
        <v>24</v>
      </c>
      <c r="R10" s="90">
        <v>156</v>
      </c>
      <c r="S10" s="90">
        <f t="shared" si="0"/>
        <v>176.28</v>
      </c>
      <c r="T10" s="92">
        <v>9</v>
      </c>
      <c r="U10" s="78" t="s">
        <v>42</v>
      </c>
    </row>
    <row r="11" ht="22.5" customHeight="1" spans="1:21">
      <c r="A11" s="89">
        <v>2023110646</v>
      </c>
      <c r="B11" s="90" t="s">
        <v>51</v>
      </c>
      <c r="C11" s="90" t="s">
        <v>24</v>
      </c>
      <c r="D11" s="90">
        <v>712</v>
      </c>
      <c r="E11" s="91">
        <v>10</v>
      </c>
      <c r="F11" s="78" t="s">
        <v>42</v>
      </c>
      <c r="H11" s="89">
        <v>2023110641</v>
      </c>
      <c r="I11" s="90" t="s">
        <v>33</v>
      </c>
      <c r="J11" s="90" t="s">
        <v>24</v>
      </c>
      <c r="K11" s="90">
        <v>398</v>
      </c>
      <c r="L11" s="92">
        <v>10</v>
      </c>
      <c r="M11" s="78" t="s">
        <v>42</v>
      </c>
      <c r="O11" s="89">
        <v>2023110644</v>
      </c>
      <c r="P11" s="90" t="s">
        <v>23</v>
      </c>
      <c r="Q11" s="90" t="s">
        <v>24</v>
      </c>
      <c r="R11" s="90">
        <v>147</v>
      </c>
      <c r="S11" s="90">
        <f t="shared" si="0"/>
        <v>166.11</v>
      </c>
      <c r="T11" s="92">
        <v>10</v>
      </c>
      <c r="U11" s="78" t="s">
        <v>42</v>
      </c>
    </row>
    <row r="12" ht="22.5" customHeight="1" spans="1:21">
      <c r="A12" s="89">
        <v>2022120107</v>
      </c>
      <c r="B12" s="90" t="s">
        <v>31</v>
      </c>
      <c r="C12" s="90" t="s">
        <v>32</v>
      </c>
      <c r="D12" s="90">
        <v>635</v>
      </c>
      <c r="E12" s="91">
        <v>11</v>
      </c>
      <c r="F12" s="78" t="s">
        <v>42</v>
      </c>
      <c r="H12" s="89">
        <v>2023110640</v>
      </c>
      <c r="I12" s="90" t="s">
        <v>37</v>
      </c>
      <c r="J12" s="90" t="s">
        <v>24</v>
      </c>
      <c r="K12" s="90">
        <v>300</v>
      </c>
      <c r="L12" s="92">
        <v>11</v>
      </c>
      <c r="M12" s="78" t="s">
        <v>42</v>
      </c>
      <c r="O12" s="89">
        <v>2023120336</v>
      </c>
      <c r="P12" s="90" t="s">
        <v>52</v>
      </c>
      <c r="Q12" s="90" t="s">
        <v>44</v>
      </c>
      <c r="R12" s="90">
        <v>144</v>
      </c>
      <c r="S12" s="90">
        <f t="shared" si="0"/>
        <v>162.72</v>
      </c>
      <c r="T12" s="92">
        <v>11</v>
      </c>
      <c r="U12" s="78" t="s">
        <v>42</v>
      </c>
    </row>
    <row r="13" ht="22.5" customHeight="1" spans="1:21">
      <c r="A13" s="89">
        <v>2023110645</v>
      </c>
      <c r="B13" s="90" t="s">
        <v>48</v>
      </c>
      <c r="C13" s="90" t="s">
        <v>24</v>
      </c>
      <c r="D13" s="90">
        <v>621</v>
      </c>
      <c r="E13" s="91">
        <v>12</v>
      </c>
      <c r="F13" s="78" t="s">
        <v>42</v>
      </c>
      <c r="H13" s="89">
        <v>2022120106</v>
      </c>
      <c r="I13" s="90" t="s">
        <v>53</v>
      </c>
      <c r="J13" s="90" t="s">
        <v>32</v>
      </c>
      <c r="K13" s="90">
        <v>281</v>
      </c>
      <c r="L13" s="92">
        <v>12</v>
      </c>
      <c r="M13" s="78" t="s">
        <v>42</v>
      </c>
      <c r="O13" s="89">
        <v>2023110626</v>
      </c>
      <c r="P13" s="90" t="s">
        <v>54</v>
      </c>
      <c r="Q13" s="90" t="s">
        <v>24</v>
      </c>
      <c r="R13" s="90">
        <v>159</v>
      </c>
      <c r="S13" s="90">
        <v>159</v>
      </c>
      <c r="T13" s="92">
        <v>12</v>
      </c>
      <c r="U13" s="78" t="s">
        <v>42</v>
      </c>
    </row>
    <row r="14" ht="22.5" customHeight="1" spans="1:21">
      <c r="A14" s="89">
        <v>2023120346</v>
      </c>
      <c r="B14" s="90" t="s">
        <v>43</v>
      </c>
      <c r="C14" s="90" t="s">
        <v>44</v>
      </c>
      <c r="D14" s="90">
        <v>621</v>
      </c>
      <c r="E14" s="91">
        <v>12</v>
      </c>
      <c r="F14" s="78" t="s">
        <v>42</v>
      </c>
      <c r="H14" s="89">
        <v>2023110639</v>
      </c>
      <c r="I14" s="90" t="s">
        <v>46</v>
      </c>
      <c r="J14" s="90" t="s">
        <v>24</v>
      </c>
      <c r="K14" s="90">
        <v>265</v>
      </c>
      <c r="L14" s="92">
        <v>13</v>
      </c>
      <c r="M14" s="78" t="s">
        <v>42</v>
      </c>
      <c r="O14" s="89">
        <v>2023120347</v>
      </c>
      <c r="P14" s="90" t="s">
        <v>55</v>
      </c>
      <c r="Q14" s="90" t="s">
        <v>44</v>
      </c>
      <c r="R14" s="90">
        <v>139</v>
      </c>
      <c r="S14" s="90">
        <f t="shared" ref="S14:S25" si="1">R14*1.13</f>
        <v>157.07</v>
      </c>
      <c r="T14" s="92">
        <v>13</v>
      </c>
      <c r="U14" s="78" t="s">
        <v>42</v>
      </c>
    </row>
    <row r="15" ht="22.5" customHeight="1" spans="1:21">
      <c r="A15" s="89">
        <v>2022120235</v>
      </c>
      <c r="B15" s="90" t="s">
        <v>49</v>
      </c>
      <c r="C15" s="90" t="s">
        <v>27</v>
      </c>
      <c r="D15" s="90">
        <v>586</v>
      </c>
      <c r="E15" s="92">
        <v>14</v>
      </c>
      <c r="F15" s="93" t="s">
        <v>56</v>
      </c>
      <c r="H15" s="89">
        <v>2022110403</v>
      </c>
      <c r="I15" s="90" t="s">
        <v>57</v>
      </c>
      <c r="J15" s="90" t="s">
        <v>58</v>
      </c>
      <c r="K15" s="90">
        <v>250</v>
      </c>
      <c r="L15" s="92">
        <v>14</v>
      </c>
      <c r="M15" s="78" t="s">
        <v>42</v>
      </c>
      <c r="O15" s="89">
        <v>2023120241</v>
      </c>
      <c r="P15" s="90" t="s">
        <v>59</v>
      </c>
      <c r="Q15" s="90" t="s">
        <v>41</v>
      </c>
      <c r="R15" s="90">
        <v>138</v>
      </c>
      <c r="S15" s="90">
        <f t="shared" si="1"/>
        <v>155.94</v>
      </c>
      <c r="T15" s="92">
        <v>14</v>
      </c>
      <c r="U15" s="78" t="s">
        <v>42</v>
      </c>
    </row>
    <row r="16" ht="22.5" customHeight="1" spans="1:21">
      <c r="A16" s="89">
        <v>2022120106</v>
      </c>
      <c r="B16" s="90" t="s">
        <v>53</v>
      </c>
      <c r="C16" s="90" t="s">
        <v>32</v>
      </c>
      <c r="D16" s="90">
        <v>552</v>
      </c>
      <c r="E16" s="92">
        <v>15</v>
      </c>
      <c r="F16" s="93" t="s">
        <v>56</v>
      </c>
      <c r="H16" s="89">
        <v>2023110646</v>
      </c>
      <c r="I16" s="90" t="s">
        <v>51</v>
      </c>
      <c r="J16" s="90" t="s">
        <v>24</v>
      </c>
      <c r="K16" s="90">
        <v>241</v>
      </c>
      <c r="L16" s="92">
        <v>15</v>
      </c>
      <c r="M16" s="78" t="s">
        <v>42</v>
      </c>
      <c r="O16" s="89">
        <v>2022120106</v>
      </c>
      <c r="P16" s="90" t="s">
        <v>53</v>
      </c>
      <c r="Q16" s="90" t="s">
        <v>32</v>
      </c>
      <c r="R16" s="90">
        <v>136</v>
      </c>
      <c r="S16" s="90">
        <f t="shared" si="1"/>
        <v>153.68</v>
      </c>
      <c r="T16" s="92">
        <v>15</v>
      </c>
      <c r="U16" s="99" t="s">
        <v>56</v>
      </c>
    </row>
    <row r="17" ht="22.5" customHeight="1" spans="1:21">
      <c r="A17" s="89">
        <v>2023120221</v>
      </c>
      <c r="B17" s="90" t="s">
        <v>45</v>
      </c>
      <c r="C17" s="90" t="s">
        <v>41</v>
      </c>
      <c r="D17" s="90">
        <v>543</v>
      </c>
      <c r="E17" s="92">
        <v>16</v>
      </c>
      <c r="F17" s="93" t="s">
        <v>56</v>
      </c>
      <c r="H17" s="89">
        <v>2023110647</v>
      </c>
      <c r="I17" s="90" t="s">
        <v>50</v>
      </c>
      <c r="J17" s="90" t="s">
        <v>24</v>
      </c>
      <c r="K17" s="90">
        <v>240</v>
      </c>
      <c r="L17" s="92">
        <v>16</v>
      </c>
      <c r="M17" s="99" t="s">
        <v>56</v>
      </c>
      <c r="O17" s="89">
        <v>2021120344</v>
      </c>
      <c r="P17" s="90" t="s">
        <v>47</v>
      </c>
      <c r="Q17" s="90" t="s">
        <v>36</v>
      </c>
      <c r="R17" s="90">
        <v>133</v>
      </c>
      <c r="S17" s="90">
        <f t="shared" si="1"/>
        <v>150.29</v>
      </c>
      <c r="T17" s="92">
        <v>16</v>
      </c>
      <c r="U17" s="99" t="s">
        <v>56</v>
      </c>
    </row>
    <row r="18" ht="22.5" customHeight="1" spans="1:21">
      <c r="A18" s="89">
        <v>2021120344</v>
      </c>
      <c r="B18" s="90" t="s">
        <v>47</v>
      </c>
      <c r="C18" s="90" t="s">
        <v>36</v>
      </c>
      <c r="D18" s="90">
        <v>541</v>
      </c>
      <c r="E18" s="92">
        <v>17</v>
      </c>
      <c r="F18" s="93" t="s">
        <v>56</v>
      </c>
      <c r="H18" s="89">
        <v>2023110645</v>
      </c>
      <c r="I18" s="90" t="s">
        <v>48</v>
      </c>
      <c r="J18" s="90" t="s">
        <v>24</v>
      </c>
      <c r="K18" s="90">
        <v>217</v>
      </c>
      <c r="L18" s="92">
        <v>17</v>
      </c>
      <c r="M18" s="99" t="s">
        <v>56</v>
      </c>
      <c r="O18" s="89">
        <v>2023110641</v>
      </c>
      <c r="P18" s="90" t="s">
        <v>33</v>
      </c>
      <c r="Q18" s="90" t="s">
        <v>24</v>
      </c>
      <c r="R18" s="90">
        <v>127</v>
      </c>
      <c r="S18" s="90">
        <f t="shared" si="1"/>
        <v>143.51</v>
      </c>
      <c r="T18" s="92">
        <v>17</v>
      </c>
      <c r="U18" s="99" t="s">
        <v>56</v>
      </c>
    </row>
    <row r="19" ht="22.5" customHeight="1" spans="1:21">
      <c r="A19" s="89">
        <v>2023120220</v>
      </c>
      <c r="B19" s="90" t="s">
        <v>40</v>
      </c>
      <c r="C19" s="90" t="s">
        <v>41</v>
      </c>
      <c r="D19" s="90">
        <v>496</v>
      </c>
      <c r="E19" s="92">
        <v>18</v>
      </c>
      <c r="F19" s="93" t="s">
        <v>56</v>
      </c>
      <c r="H19" s="89">
        <v>2023120241</v>
      </c>
      <c r="I19" s="90" t="s">
        <v>59</v>
      </c>
      <c r="J19" s="90" t="s">
        <v>41</v>
      </c>
      <c r="K19" s="90">
        <v>216</v>
      </c>
      <c r="L19" s="92">
        <v>18</v>
      </c>
      <c r="M19" s="99" t="s">
        <v>56</v>
      </c>
      <c r="O19" s="89">
        <v>2023120344</v>
      </c>
      <c r="P19" s="90" t="s">
        <v>60</v>
      </c>
      <c r="Q19" s="90" t="s">
        <v>44</v>
      </c>
      <c r="R19" s="90">
        <v>124</v>
      </c>
      <c r="S19" s="90">
        <f t="shared" si="1"/>
        <v>140.12</v>
      </c>
      <c r="T19" s="92">
        <v>18</v>
      </c>
      <c r="U19" s="99" t="s">
        <v>56</v>
      </c>
    </row>
    <row r="20" ht="22.5" customHeight="1" spans="1:21">
      <c r="A20" s="89">
        <v>2023110626</v>
      </c>
      <c r="B20" s="90" t="s">
        <v>54</v>
      </c>
      <c r="C20" s="90" t="s">
        <v>24</v>
      </c>
      <c r="D20" s="90">
        <v>473</v>
      </c>
      <c r="E20" s="92">
        <v>19</v>
      </c>
      <c r="F20" s="93" t="s">
        <v>56</v>
      </c>
      <c r="H20" s="89">
        <v>2023110626</v>
      </c>
      <c r="I20" s="90" t="s">
        <v>54</v>
      </c>
      <c r="J20" s="90" t="s">
        <v>24</v>
      </c>
      <c r="K20" s="90">
        <v>170</v>
      </c>
      <c r="L20" s="92">
        <v>19</v>
      </c>
      <c r="M20" s="99" t="s">
        <v>56</v>
      </c>
      <c r="O20" s="89">
        <v>2023120101</v>
      </c>
      <c r="P20" s="90" t="s">
        <v>61</v>
      </c>
      <c r="Q20" s="90" t="s">
        <v>62</v>
      </c>
      <c r="R20" s="90">
        <v>120</v>
      </c>
      <c r="S20" s="90">
        <f t="shared" si="1"/>
        <v>135.6</v>
      </c>
      <c r="T20" s="92">
        <v>19</v>
      </c>
      <c r="U20" s="99" t="s">
        <v>56</v>
      </c>
    </row>
    <row r="21" ht="22.5" customHeight="1" spans="1:21">
      <c r="A21" s="89">
        <v>2022110403</v>
      </c>
      <c r="B21" s="90" t="s">
        <v>57</v>
      </c>
      <c r="C21" s="90" t="s">
        <v>58</v>
      </c>
      <c r="D21" s="90">
        <v>411</v>
      </c>
      <c r="E21" s="92">
        <v>20</v>
      </c>
      <c r="F21" s="93" t="s">
        <v>56</v>
      </c>
      <c r="H21" s="89">
        <v>2022120241</v>
      </c>
      <c r="I21" s="90" t="s">
        <v>28</v>
      </c>
      <c r="J21" s="90" t="s">
        <v>27</v>
      </c>
      <c r="K21" s="90">
        <v>167</v>
      </c>
      <c r="L21" s="92">
        <v>20</v>
      </c>
      <c r="M21" s="99" t="s">
        <v>56</v>
      </c>
      <c r="O21" s="89">
        <v>2023120117</v>
      </c>
      <c r="P21" s="90" t="s">
        <v>63</v>
      </c>
      <c r="Q21" s="90" t="s">
        <v>62</v>
      </c>
      <c r="R21" s="90">
        <v>114</v>
      </c>
      <c r="S21" s="90">
        <f t="shared" si="1"/>
        <v>128.82</v>
      </c>
      <c r="T21" s="92">
        <v>20</v>
      </c>
      <c r="U21" s="99" t="s">
        <v>56</v>
      </c>
    </row>
    <row r="22" ht="22.5" customHeight="1" spans="1:21">
      <c r="A22" s="89">
        <v>2023120117</v>
      </c>
      <c r="B22" s="90" t="s">
        <v>63</v>
      </c>
      <c r="C22" s="90" t="s">
        <v>62</v>
      </c>
      <c r="D22" s="90">
        <v>401</v>
      </c>
      <c r="E22" s="92">
        <v>21</v>
      </c>
      <c r="F22" s="93" t="s">
        <v>56</v>
      </c>
      <c r="H22" s="89">
        <v>2023120117</v>
      </c>
      <c r="I22" s="90" t="s">
        <v>63</v>
      </c>
      <c r="J22" s="90" t="s">
        <v>62</v>
      </c>
      <c r="K22" s="90">
        <v>149</v>
      </c>
      <c r="L22" s="92">
        <v>21</v>
      </c>
      <c r="M22" s="99" t="s">
        <v>56</v>
      </c>
      <c r="O22" s="89">
        <v>2023120350</v>
      </c>
      <c r="P22" s="90" t="s">
        <v>64</v>
      </c>
      <c r="Q22" s="90" t="s">
        <v>44</v>
      </c>
      <c r="R22" s="90">
        <v>111</v>
      </c>
      <c r="S22" s="90">
        <f t="shared" si="1"/>
        <v>125.43</v>
      </c>
      <c r="T22" s="92">
        <v>21</v>
      </c>
      <c r="U22" s="99" t="s">
        <v>56</v>
      </c>
    </row>
    <row r="23" ht="22.5" customHeight="1" spans="1:21">
      <c r="A23" s="89">
        <v>2023140323</v>
      </c>
      <c r="B23" s="90" t="s">
        <v>65</v>
      </c>
      <c r="C23" s="90" t="s">
        <v>66</v>
      </c>
      <c r="D23" s="90">
        <v>382</v>
      </c>
      <c r="E23" s="92">
        <v>22</v>
      </c>
      <c r="F23" s="93" t="s">
        <v>56</v>
      </c>
      <c r="H23" s="89">
        <v>2023120221</v>
      </c>
      <c r="I23" s="90" t="s">
        <v>45</v>
      </c>
      <c r="J23" s="90" t="s">
        <v>41</v>
      </c>
      <c r="K23" s="90">
        <v>142</v>
      </c>
      <c r="L23" s="92">
        <v>22</v>
      </c>
      <c r="M23" s="99" t="s">
        <v>56</v>
      </c>
      <c r="O23" s="89">
        <v>2023110646</v>
      </c>
      <c r="P23" s="90" t="s">
        <v>51</v>
      </c>
      <c r="Q23" s="90" t="s">
        <v>24</v>
      </c>
      <c r="R23" s="90">
        <v>108</v>
      </c>
      <c r="S23" s="90">
        <f t="shared" si="1"/>
        <v>122.04</v>
      </c>
      <c r="T23" s="92">
        <v>22</v>
      </c>
      <c r="U23" s="99" t="s">
        <v>56</v>
      </c>
    </row>
    <row r="24" ht="22.5" customHeight="1" spans="1:21">
      <c r="A24" s="89">
        <v>2023120241</v>
      </c>
      <c r="B24" s="90" t="s">
        <v>59</v>
      </c>
      <c r="C24" s="90" t="s">
        <v>41</v>
      </c>
      <c r="D24" s="90">
        <v>375</v>
      </c>
      <c r="E24" s="92">
        <v>23</v>
      </c>
      <c r="F24" s="93" t="s">
        <v>56</v>
      </c>
      <c r="H24" s="89">
        <v>2023120336</v>
      </c>
      <c r="I24" s="90" t="s">
        <v>52</v>
      </c>
      <c r="J24" s="90" t="s">
        <v>44</v>
      </c>
      <c r="K24" s="90">
        <v>140</v>
      </c>
      <c r="L24" s="92">
        <v>23</v>
      </c>
      <c r="M24" s="99" t="s">
        <v>56</v>
      </c>
      <c r="O24" s="89">
        <v>2023110623</v>
      </c>
      <c r="P24" s="90" t="s">
        <v>67</v>
      </c>
      <c r="Q24" s="90" t="s">
        <v>24</v>
      </c>
      <c r="R24" s="90">
        <v>99</v>
      </c>
      <c r="S24" s="90">
        <f t="shared" si="1"/>
        <v>111.87</v>
      </c>
      <c r="T24" s="92">
        <v>23</v>
      </c>
      <c r="U24" s="99" t="s">
        <v>56</v>
      </c>
    </row>
    <row r="25" ht="22.5" customHeight="1" spans="1:21">
      <c r="A25" s="89">
        <v>2023110623</v>
      </c>
      <c r="B25" s="90" t="s">
        <v>67</v>
      </c>
      <c r="C25" s="90" t="s">
        <v>24</v>
      </c>
      <c r="D25" s="90">
        <v>324</v>
      </c>
      <c r="E25" s="92">
        <v>24</v>
      </c>
      <c r="F25" s="93" t="s">
        <v>56</v>
      </c>
      <c r="H25" s="89">
        <v>2023120109</v>
      </c>
      <c r="I25" s="90" t="s">
        <v>68</v>
      </c>
      <c r="J25" s="90" t="s">
        <v>62</v>
      </c>
      <c r="K25" s="90">
        <v>138</v>
      </c>
      <c r="L25" s="92">
        <v>24</v>
      </c>
      <c r="M25" s="99" t="s">
        <v>56</v>
      </c>
      <c r="O25" s="94">
        <v>2022120310</v>
      </c>
      <c r="P25" s="95" t="s">
        <v>69</v>
      </c>
      <c r="Q25" s="95" t="s">
        <v>36</v>
      </c>
      <c r="R25" s="95">
        <v>90</v>
      </c>
      <c r="S25" s="95">
        <f t="shared" si="1"/>
        <v>101.7</v>
      </c>
      <c r="T25" s="96">
        <v>24</v>
      </c>
      <c r="U25" s="100" t="s">
        <v>56</v>
      </c>
    </row>
    <row r="26" ht="22.5" customHeight="1" spans="1:13">
      <c r="A26" s="89">
        <v>2022120310</v>
      </c>
      <c r="B26" s="90" t="s">
        <v>69</v>
      </c>
      <c r="C26" s="90" t="s">
        <v>36</v>
      </c>
      <c r="D26" s="90">
        <v>307</v>
      </c>
      <c r="E26" s="92">
        <v>25</v>
      </c>
      <c r="F26" s="93" t="s">
        <v>56</v>
      </c>
      <c r="H26" s="89">
        <v>2023120101</v>
      </c>
      <c r="I26" s="90" t="s">
        <v>61</v>
      </c>
      <c r="J26" s="90" t="s">
        <v>62</v>
      </c>
      <c r="K26" s="90">
        <v>137</v>
      </c>
      <c r="L26" s="92">
        <v>25</v>
      </c>
      <c r="M26" s="99" t="s">
        <v>56</v>
      </c>
    </row>
    <row r="27" ht="22.5" customHeight="1" spans="1:13">
      <c r="A27" s="89">
        <v>2023120109</v>
      </c>
      <c r="B27" s="90" t="s">
        <v>68</v>
      </c>
      <c r="C27" s="90" t="s">
        <v>62</v>
      </c>
      <c r="D27" s="90">
        <v>271</v>
      </c>
      <c r="E27" s="92">
        <v>26</v>
      </c>
      <c r="F27" s="93" t="s">
        <v>56</v>
      </c>
      <c r="H27" s="89">
        <v>2023110623</v>
      </c>
      <c r="I27" s="90" t="s">
        <v>67</v>
      </c>
      <c r="J27" s="90" t="s">
        <v>24</v>
      </c>
      <c r="K27" s="90">
        <v>135</v>
      </c>
      <c r="L27" s="92">
        <v>26</v>
      </c>
      <c r="M27" s="99" t="s">
        <v>56</v>
      </c>
    </row>
    <row r="28" ht="22.5" customHeight="1" spans="1:13">
      <c r="A28" s="89">
        <v>2023120333</v>
      </c>
      <c r="B28" s="90" t="s">
        <v>70</v>
      </c>
      <c r="C28" s="90" t="s">
        <v>44</v>
      </c>
      <c r="D28" s="90">
        <v>206</v>
      </c>
      <c r="E28" s="92">
        <v>27</v>
      </c>
      <c r="F28" s="93" t="s">
        <v>56</v>
      </c>
      <c r="H28" s="89">
        <v>2023120350</v>
      </c>
      <c r="I28" s="90" t="s">
        <v>64</v>
      </c>
      <c r="J28" s="90" t="s">
        <v>44</v>
      </c>
      <c r="K28" s="90">
        <v>125</v>
      </c>
      <c r="L28" s="92">
        <v>27</v>
      </c>
      <c r="M28" s="99" t="s">
        <v>56</v>
      </c>
    </row>
    <row r="29" ht="22.5" customHeight="1" spans="1:13">
      <c r="A29" s="94">
        <v>2023120336</v>
      </c>
      <c r="B29" s="95" t="s">
        <v>52</v>
      </c>
      <c r="C29" s="95" t="s">
        <v>44</v>
      </c>
      <c r="D29" s="95">
        <v>167</v>
      </c>
      <c r="E29" s="96">
        <v>28</v>
      </c>
      <c r="F29" s="97" t="s">
        <v>56</v>
      </c>
      <c r="H29" s="89">
        <v>2023110304</v>
      </c>
      <c r="I29" s="90" t="s">
        <v>71</v>
      </c>
      <c r="J29" s="90" t="s">
        <v>72</v>
      </c>
      <c r="K29" s="90">
        <v>121</v>
      </c>
      <c r="L29" s="92">
        <v>28</v>
      </c>
      <c r="M29" s="99" t="s">
        <v>56</v>
      </c>
    </row>
    <row r="30" ht="22.5" customHeight="1" spans="8:13">
      <c r="H30" s="89">
        <v>2023120347</v>
      </c>
      <c r="I30" s="90" t="s">
        <v>55</v>
      </c>
      <c r="J30" s="90" t="s">
        <v>44</v>
      </c>
      <c r="K30" s="90">
        <v>110</v>
      </c>
      <c r="L30" s="92">
        <v>29</v>
      </c>
      <c r="M30" s="99" t="s">
        <v>56</v>
      </c>
    </row>
    <row r="31" ht="22.5" customHeight="1" spans="8:13">
      <c r="H31" s="89">
        <v>2023140323</v>
      </c>
      <c r="I31" s="90" t="s">
        <v>65</v>
      </c>
      <c r="J31" s="90" t="s">
        <v>66</v>
      </c>
      <c r="K31" s="90">
        <v>87</v>
      </c>
      <c r="L31" s="92">
        <v>30</v>
      </c>
      <c r="M31" s="99" t="s">
        <v>56</v>
      </c>
    </row>
    <row r="32" ht="22.5" customHeight="1" spans="8:13">
      <c r="H32" s="89">
        <v>2023120333</v>
      </c>
      <c r="I32" s="90" t="s">
        <v>70</v>
      </c>
      <c r="J32" s="90" t="s">
        <v>44</v>
      </c>
      <c r="K32" s="90">
        <v>71</v>
      </c>
      <c r="L32" s="92">
        <v>31</v>
      </c>
      <c r="M32" s="99" t="s">
        <v>56</v>
      </c>
    </row>
    <row r="33" ht="22.5" customHeight="1" spans="8:13">
      <c r="H33" s="94">
        <v>2022120310</v>
      </c>
      <c r="I33" s="95" t="s">
        <v>69</v>
      </c>
      <c r="J33" s="95" t="s">
        <v>36</v>
      </c>
      <c r="K33" s="95">
        <v>54</v>
      </c>
      <c r="L33" s="96">
        <v>32</v>
      </c>
      <c r="M33" s="100" t="s">
        <v>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showGridLines="0" zoomScale="85" zoomScaleNormal="85" workbookViewId="0">
      <selection activeCell="M19" sqref="M19"/>
    </sheetView>
  </sheetViews>
  <sheetFormatPr defaultColWidth="9" defaultRowHeight="13.5"/>
  <cols>
    <col min="1" max="1" width="15.5583333333333" customWidth="1"/>
    <col min="2" max="2" width="15.9166666666667" customWidth="1"/>
    <col min="3" max="3" width="12.2833333333333" customWidth="1"/>
    <col min="4" max="6" width="13.0083333333333" customWidth="1"/>
    <col min="7" max="7" width="7.19166666666667" customWidth="1"/>
    <col min="8" max="8" width="10.4666666666667" customWidth="1"/>
    <col min="10" max="10" width="15.5583333333333" customWidth="1"/>
    <col min="11" max="11" width="15.9166666666667" customWidth="1"/>
    <col min="12" max="12" width="12.2833333333333" customWidth="1"/>
    <col min="13" max="15" width="13.0083333333333" customWidth="1"/>
    <col min="16" max="16" width="7.19166666666667" customWidth="1"/>
    <col min="17" max="17" width="10.4666666666667" customWidth="1"/>
  </cols>
  <sheetData>
    <row r="1" ht="28.5" customHeight="1" spans="1:17">
      <c r="A1" s="1" t="s">
        <v>73</v>
      </c>
      <c r="B1" s="2"/>
      <c r="C1" s="2"/>
      <c r="D1" s="2"/>
      <c r="E1" s="2"/>
      <c r="F1" s="2"/>
      <c r="G1" s="2"/>
      <c r="H1" s="3"/>
      <c r="J1" s="47" t="s">
        <v>73</v>
      </c>
      <c r="K1" s="48"/>
      <c r="L1" s="48"/>
      <c r="M1" s="48"/>
      <c r="N1" s="48"/>
      <c r="O1" s="48"/>
      <c r="P1" s="48"/>
      <c r="Q1" s="77"/>
    </row>
    <row r="2" ht="22.5" customHeight="1" spans="1:17">
      <c r="A2" s="4" t="s">
        <v>16</v>
      </c>
      <c r="B2" s="5" t="s">
        <v>14</v>
      </c>
      <c r="C2" s="5" t="s">
        <v>15</v>
      </c>
      <c r="D2" s="6" t="s">
        <v>5</v>
      </c>
      <c r="E2" s="7"/>
      <c r="F2" s="8"/>
      <c r="G2" s="9" t="s">
        <v>18</v>
      </c>
      <c r="H2" s="10" t="s">
        <v>19</v>
      </c>
      <c r="J2" s="4" t="s">
        <v>16</v>
      </c>
      <c r="K2" s="5" t="s">
        <v>14</v>
      </c>
      <c r="L2" s="5" t="s">
        <v>15</v>
      </c>
      <c r="M2" s="49" t="s">
        <v>6</v>
      </c>
      <c r="N2" s="50"/>
      <c r="O2" s="50"/>
      <c r="P2" s="51" t="s">
        <v>18</v>
      </c>
      <c r="Q2" s="10" t="s">
        <v>19</v>
      </c>
    </row>
    <row r="3" ht="22.5" customHeight="1" spans="1:17">
      <c r="A3" s="11"/>
      <c r="B3" s="12"/>
      <c r="C3" s="12"/>
      <c r="D3" s="13" t="s">
        <v>74</v>
      </c>
      <c r="E3" s="13" t="s">
        <v>75</v>
      </c>
      <c r="F3" s="13" t="s">
        <v>76</v>
      </c>
      <c r="G3" s="14"/>
      <c r="H3" s="15"/>
      <c r="J3" s="11"/>
      <c r="K3" s="12"/>
      <c r="L3" s="12"/>
      <c r="M3" s="52" t="s">
        <v>74</v>
      </c>
      <c r="N3" s="52" t="s">
        <v>75</v>
      </c>
      <c r="O3" s="53" t="s">
        <v>76</v>
      </c>
      <c r="P3" s="54"/>
      <c r="Q3" s="15"/>
    </row>
    <row r="4" ht="22.5" customHeight="1" spans="1:17">
      <c r="A4" s="16" t="s">
        <v>77</v>
      </c>
      <c r="B4" s="17">
        <v>2022120241</v>
      </c>
      <c r="C4" s="17" t="s">
        <v>28</v>
      </c>
      <c r="D4" s="18">
        <v>16</v>
      </c>
      <c r="E4" s="18">
        <v>16</v>
      </c>
      <c r="F4" s="18">
        <v>16</v>
      </c>
      <c r="G4" s="19">
        <v>1</v>
      </c>
      <c r="H4" s="20" t="s">
        <v>25</v>
      </c>
      <c r="J4" s="55" t="s">
        <v>78</v>
      </c>
      <c r="K4" s="56">
        <v>2022120229</v>
      </c>
      <c r="L4" s="56" t="s">
        <v>26</v>
      </c>
      <c r="M4" s="56">
        <v>34</v>
      </c>
      <c r="N4" s="56">
        <v>34</v>
      </c>
      <c r="O4" s="57">
        <v>34</v>
      </c>
      <c r="P4" s="58">
        <v>1</v>
      </c>
      <c r="Q4" s="20" t="s">
        <v>25</v>
      </c>
    </row>
    <row r="5" ht="22.5" customHeight="1" spans="1:17">
      <c r="A5" s="21" t="s">
        <v>79</v>
      </c>
      <c r="B5" s="22">
        <v>2023110640</v>
      </c>
      <c r="C5" s="22" t="s">
        <v>37</v>
      </c>
      <c r="D5" s="22">
        <v>14</v>
      </c>
      <c r="E5" s="22">
        <v>14</v>
      </c>
      <c r="F5" s="22">
        <v>14</v>
      </c>
      <c r="G5" s="23">
        <v>2</v>
      </c>
      <c r="H5" s="24" t="s">
        <v>25</v>
      </c>
      <c r="J5" s="59" t="s">
        <v>77</v>
      </c>
      <c r="K5" s="60">
        <v>2022120241</v>
      </c>
      <c r="L5" s="60" t="s">
        <v>28</v>
      </c>
      <c r="M5" s="60">
        <v>26</v>
      </c>
      <c r="N5" s="60">
        <v>26</v>
      </c>
      <c r="O5" s="61">
        <v>26</v>
      </c>
      <c r="P5" s="62">
        <v>2</v>
      </c>
      <c r="Q5" s="24" t="s">
        <v>25</v>
      </c>
    </row>
    <row r="6" ht="22.5" customHeight="1" spans="1:17">
      <c r="A6" s="25" t="s">
        <v>80</v>
      </c>
      <c r="B6" s="26">
        <v>2023120109</v>
      </c>
      <c r="C6" s="26" t="s">
        <v>68</v>
      </c>
      <c r="D6" s="22">
        <v>13</v>
      </c>
      <c r="E6" s="22">
        <v>13</v>
      </c>
      <c r="F6" s="22">
        <v>13</v>
      </c>
      <c r="G6" s="23">
        <v>3</v>
      </c>
      <c r="H6" s="27" t="s">
        <v>34</v>
      </c>
      <c r="J6" s="59" t="s">
        <v>78</v>
      </c>
      <c r="K6" s="60">
        <v>2022120304</v>
      </c>
      <c r="L6" s="60" t="s">
        <v>35</v>
      </c>
      <c r="M6" s="60">
        <v>22</v>
      </c>
      <c r="N6" s="60">
        <v>22</v>
      </c>
      <c r="O6" s="61">
        <v>22</v>
      </c>
      <c r="P6" s="62">
        <v>3</v>
      </c>
      <c r="Q6" s="27" t="s">
        <v>34</v>
      </c>
    </row>
    <row r="7" ht="22.5" customHeight="1" spans="1:17">
      <c r="A7" s="25" t="s">
        <v>81</v>
      </c>
      <c r="B7" s="26">
        <v>2023120336</v>
      </c>
      <c r="C7" s="26" t="s">
        <v>52</v>
      </c>
      <c r="D7" s="22">
        <v>12</v>
      </c>
      <c r="E7" s="22">
        <v>12</v>
      </c>
      <c r="F7" s="22">
        <v>12</v>
      </c>
      <c r="G7" s="23">
        <v>4</v>
      </c>
      <c r="H7" s="27" t="s">
        <v>34</v>
      </c>
      <c r="J7" s="59" t="s">
        <v>82</v>
      </c>
      <c r="K7" s="60">
        <v>2021120344</v>
      </c>
      <c r="L7" s="60" t="s">
        <v>47</v>
      </c>
      <c r="M7" s="60">
        <v>15</v>
      </c>
      <c r="N7" s="60">
        <v>15</v>
      </c>
      <c r="O7" s="61">
        <v>15</v>
      </c>
      <c r="P7" s="62">
        <v>4</v>
      </c>
      <c r="Q7" s="27" t="s">
        <v>34</v>
      </c>
    </row>
    <row r="8" ht="22.5" customHeight="1" spans="1:17">
      <c r="A8" s="21" t="s">
        <v>79</v>
      </c>
      <c r="B8" s="22">
        <v>2023110641</v>
      </c>
      <c r="C8" s="22" t="s">
        <v>33</v>
      </c>
      <c r="D8" s="22">
        <v>11</v>
      </c>
      <c r="E8" s="22">
        <v>11</v>
      </c>
      <c r="F8" s="22">
        <v>11</v>
      </c>
      <c r="G8" s="23">
        <v>5</v>
      </c>
      <c r="H8" s="27" t="s">
        <v>34</v>
      </c>
      <c r="J8" s="59" t="s">
        <v>78</v>
      </c>
      <c r="K8" s="60">
        <v>2022110403</v>
      </c>
      <c r="L8" s="60" t="s">
        <v>57</v>
      </c>
      <c r="M8" s="60">
        <v>14</v>
      </c>
      <c r="N8" s="60">
        <v>14</v>
      </c>
      <c r="O8" s="61">
        <v>14</v>
      </c>
      <c r="P8" s="62">
        <v>5</v>
      </c>
      <c r="Q8" s="27" t="s">
        <v>34</v>
      </c>
    </row>
    <row r="9" ht="22.5" customHeight="1" spans="1:17">
      <c r="A9" s="28" t="s">
        <v>82</v>
      </c>
      <c r="B9" s="29">
        <v>2021120344</v>
      </c>
      <c r="C9" s="29" t="s">
        <v>47</v>
      </c>
      <c r="D9" s="30">
        <v>10</v>
      </c>
      <c r="E9" s="30">
        <v>10</v>
      </c>
      <c r="F9" s="30">
        <v>10</v>
      </c>
      <c r="G9" s="31">
        <v>6</v>
      </c>
      <c r="H9" s="32" t="s">
        <v>42</v>
      </c>
      <c r="J9" s="59" t="s">
        <v>81</v>
      </c>
      <c r="K9" s="60">
        <v>2023120344</v>
      </c>
      <c r="L9" s="60" t="s">
        <v>60</v>
      </c>
      <c r="M9" s="60">
        <v>14</v>
      </c>
      <c r="N9" s="60">
        <v>14</v>
      </c>
      <c r="O9" s="61">
        <v>14</v>
      </c>
      <c r="P9" s="62">
        <v>5</v>
      </c>
      <c r="Q9" s="27" t="s">
        <v>34</v>
      </c>
    </row>
    <row r="10" ht="22.5" customHeight="1" spans="1:17">
      <c r="A10" s="33" t="s">
        <v>83</v>
      </c>
      <c r="B10" s="34"/>
      <c r="C10" s="34"/>
      <c r="D10" s="34"/>
      <c r="E10" s="34"/>
      <c r="F10" s="34"/>
      <c r="G10" s="34"/>
      <c r="H10" s="35"/>
      <c r="J10" s="59" t="s">
        <v>78</v>
      </c>
      <c r="K10" s="60">
        <v>2022120235</v>
      </c>
      <c r="L10" s="60" t="s">
        <v>49</v>
      </c>
      <c r="M10" s="60">
        <v>14</v>
      </c>
      <c r="N10" s="60">
        <v>14</v>
      </c>
      <c r="O10" s="61">
        <v>14</v>
      </c>
      <c r="P10" s="62">
        <v>5</v>
      </c>
      <c r="Q10" s="27" t="s">
        <v>34</v>
      </c>
    </row>
    <row r="11" ht="22.5" customHeight="1" spans="1:17">
      <c r="A11" s="36" t="s">
        <v>78</v>
      </c>
      <c r="B11" s="37">
        <v>2022120304</v>
      </c>
      <c r="C11" s="37" t="s">
        <v>35</v>
      </c>
      <c r="D11" s="38">
        <v>19</v>
      </c>
      <c r="E11" s="38">
        <v>18</v>
      </c>
      <c r="F11" s="38">
        <v>17</v>
      </c>
      <c r="G11" s="39">
        <v>7</v>
      </c>
      <c r="H11" s="40" t="s">
        <v>56</v>
      </c>
      <c r="J11" s="59" t="s">
        <v>81</v>
      </c>
      <c r="K11" s="60">
        <v>2023120350</v>
      </c>
      <c r="L11" s="60" t="s">
        <v>64</v>
      </c>
      <c r="M11" s="60">
        <v>12</v>
      </c>
      <c r="N11" s="60">
        <v>12</v>
      </c>
      <c r="O11" s="61">
        <v>12</v>
      </c>
      <c r="P11" s="62">
        <v>8</v>
      </c>
      <c r="Q11" s="78" t="s">
        <v>42</v>
      </c>
    </row>
    <row r="12" ht="22.5" customHeight="1" spans="1:17">
      <c r="A12" s="21" t="s">
        <v>79</v>
      </c>
      <c r="B12" s="22">
        <v>2023110645</v>
      </c>
      <c r="C12" s="22" t="s">
        <v>48</v>
      </c>
      <c r="D12" s="22">
        <v>17</v>
      </c>
      <c r="E12" s="22">
        <v>16</v>
      </c>
      <c r="F12" s="22">
        <v>15</v>
      </c>
      <c r="G12" s="23">
        <v>8</v>
      </c>
      <c r="H12" s="41" t="s">
        <v>56</v>
      </c>
      <c r="J12" s="59" t="s">
        <v>81</v>
      </c>
      <c r="K12" s="60">
        <v>2023120336</v>
      </c>
      <c r="L12" s="60" t="s">
        <v>52</v>
      </c>
      <c r="M12" s="60">
        <v>11</v>
      </c>
      <c r="N12" s="60">
        <v>11</v>
      </c>
      <c r="O12" s="61">
        <v>11</v>
      </c>
      <c r="P12" s="62">
        <v>9</v>
      </c>
      <c r="Q12" s="78" t="s">
        <v>42</v>
      </c>
    </row>
    <row r="13" ht="22.5" customHeight="1" spans="1:17">
      <c r="A13" s="25" t="s">
        <v>78</v>
      </c>
      <c r="B13" s="26">
        <v>2022110403</v>
      </c>
      <c r="C13" s="26" t="s">
        <v>57</v>
      </c>
      <c r="D13" s="22">
        <v>18</v>
      </c>
      <c r="E13" s="22">
        <v>16</v>
      </c>
      <c r="F13" s="22">
        <v>14</v>
      </c>
      <c r="G13" s="23">
        <v>9</v>
      </c>
      <c r="H13" s="41" t="s">
        <v>56</v>
      </c>
      <c r="J13" s="63" t="s">
        <v>81</v>
      </c>
      <c r="K13" s="64">
        <v>2023120346</v>
      </c>
      <c r="L13" s="64" t="s">
        <v>43</v>
      </c>
      <c r="M13" s="64">
        <v>10</v>
      </c>
      <c r="N13" s="64">
        <v>10</v>
      </c>
      <c r="O13" s="65">
        <v>10</v>
      </c>
      <c r="P13" s="66">
        <v>10</v>
      </c>
      <c r="Q13" s="32" t="s">
        <v>42</v>
      </c>
    </row>
    <row r="14" ht="22.5" customHeight="1" spans="1:17">
      <c r="A14" s="25" t="s">
        <v>81</v>
      </c>
      <c r="B14" s="26">
        <v>2023120344</v>
      </c>
      <c r="C14" s="26" t="s">
        <v>60</v>
      </c>
      <c r="D14" s="22">
        <v>16</v>
      </c>
      <c r="E14" s="22">
        <v>15</v>
      </c>
      <c r="F14" s="22">
        <v>14</v>
      </c>
      <c r="G14" s="23">
        <v>10</v>
      </c>
      <c r="H14" s="41" t="s">
        <v>56</v>
      </c>
      <c r="J14" s="67" t="s">
        <v>83</v>
      </c>
      <c r="K14" s="68"/>
      <c r="L14" s="68"/>
      <c r="M14" s="68"/>
      <c r="N14" s="68"/>
      <c r="O14" s="68"/>
      <c r="P14" s="68"/>
      <c r="Q14" s="79"/>
    </row>
    <row r="15" ht="22.5" customHeight="1" spans="1:17">
      <c r="A15" s="21" t="s">
        <v>79</v>
      </c>
      <c r="B15" s="22">
        <v>2023110626</v>
      </c>
      <c r="C15" s="22" t="s">
        <v>54</v>
      </c>
      <c r="D15" s="22">
        <v>17</v>
      </c>
      <c r="E15" s="22">
        <v>15</v>
      </c>
      <c r="F15" s="22">
        <v>13</v>
      </c>
      <c r="G15" s="23">
        <v>11</v>
      </c>
      <c r="H15" s="41" t="s">
        <v>56</v>
      </c>
      <c r="J15" s="69" t="s">
        <v>79</v>
      </c>
      <c r="K15" s="70">
        <v>2023110640</v>
      </c>
      <c r="L15" s="70" t="s">
        <v>37</v>
      </c>
      <c r="M15" s="70">
        <v>25</v>
      </c>
      <c r="N15" s="70">
        <v>24</v>
      </c>
      <c r="O15" s="71">
        <v>23</v>
      </c>
      <c r="P15" s="72">
        <v>11</v>
      </c>
      <c r="Q15" s="80" t="s">
        <v>56</v>
      </c>
    </row>
    <row r="16" ht="22.5" customHeight="1" spans="1:17">
      <c r="A16" s="21" t="s">
        <v>79</v>
      </c>
      <c r="B16" s="22">
        <v>2023110647</v>
      </c>
      <c r="C16" s="22" t="s">
        <v>50</v>
      </c>
      <c r="D16" s="22">
        <v>14</v>
      </c>
      <c r="E16" s="22">
        <v>13</v>
      </c>
      <c r="F16" s="22">
        <v>12</v>
      </c>
      <c r="G16" s="23">
        <v>12</v>
      </c>
      <c r="H16" s="41" t="s">
        <v>56</v>
      </c>
      <c r="J16" s="59" t="s">
        <v>79</v>
      </c>
      <c r="K16" s="60">
        <v>2023110626</v>
      </c>
      <c r="L16" s="60" t="s">
        <v>54</v>
      </c>
      <c r="M16" s="60">
        <v>25</v>
      </c>
      <c r="N16" s="60">
        <v>24</v>
      </c>
      <c r="O16" s="61">
        <v>23</v>
      </c>
      <c r="P16" s="72">
        <v>11</v>
      </c>
      <c r="Q16" s="81" t="s">
        <v>56</v>
      </c>
    </row>
    <row r="17" ht="22.5" customHeight="1" spans="1:17">
      <c r="A17" s="21" t="s">
        <v>79</v>
      </c>
      <c r="B17" s="22">
        <v>2023110623</v>
      </c>
      <c r="C17" s="22" t="s">
        <v>67</v>
      </c>
      <c r="D17" s="22">
        <v>13</v>
      </c>
      <c r="E17" s="22">
        <v>12</v>
      </c>
      <c r="F17" s="22">
        <v>11</v>
      </c>
      <c r="G17" s="23">
        <v>13</v>
      </c>
      <c r="H17" s="41" t="s">
        <v>56</v>
      </c>
      <c r="J17" s="59" t="s">
        <v>84</v>
      </c>
      <c r="K17" s="60">
        <v>2022120107</v>
      </c>
      <c r="L17" s="60" t="s">
        <v>31</v>
      </c>
      <c r="M17" s="60">
        <v>19</v>
      </c>
      <c r="N17" s="60">
        <v>18</v>
      </c>
      <c r="O17" s="61">
        <v>17</v>
      </c>
      <c r="P17" s="72">
        <v>13</v>
      </c>
      <c r="Q17" s="81" t="s">
        <v>56</v>
      </c>
    </row>
    <row r="18" ht="22.5" customHeight="1" spans="1:17">
      <c r="A18" s="25" t="s">
        <v>78</v>
      </c>
      <c r="B18" s="26">
        <v>2022120229</v>
      </c>
      <c r="C18" s="26" t="s">
        <v>26</v>
      </c>
      <c r="D18" s="22">
        <v>15</v>
      </c>
      <c r="E18" s="22">
        <v>12</v>
      </c>
      <c r="F18" s="22">
        <v>9</v>
      </c>
      <c r="G18" s="23">
        <v>14</v>
      </c>
      <c r="H18" s="41" t="s">
        <v>56</v>
      </c>
      <c r="J18" s="59" t="s">
        <v>79</v>
      </c>
      <c r="K18" s="60">
        <v>2023110623</v>
      </c>
      <c r="L18" s="60" t="s">
        <v>67</v>
      </c>
      <c r="M18" s="60">
        <v>20</v>
      </c>
      <c r="N18" s="60">
        <v>18</v>
      </c>
      <c r="O18" s="61">
        <v>16</v>
      </c>
      <c r="P18" s="72">
        <v>14</v>
      </c>
      <c r="Q18" s="81" t="s">
        <v>56</v>
      </c>
    </row>
    <row r="19" ht="22.5" customHeight="1" spans="1:17">
      <c r="A19" s="25" t="s">
        <v>81</v>
      </c>
      <c r="B19" s="26">
        <v>2023120350</v>
      </c>
      <c r="C19" s="26" t="s">
        <v>64</v>
      </c>
      <c r="D19" s="22">
        <v>15</v>
      </c>
      <c r="E19" s="22">
        <v>12</v>
      </c>
      <c r="F19" s="22">
        <v>9</v>
      </c>
      <c r="G19" s="23">
        <v>14</v>
      </c>
      <c r="H19" s="41" t="s">
        <v>56</v>
      </c>
      <c r="J19" s="59" t="s">
        <v>79</v>
      </c>
      <c r="K19" s="60">
        <v>2023110647</v>
      </c>
      <c r="L19" s="60" t="s">
        <v>50</v>
      </c>
      <c r="M19" s="60">
        <v>17</v>
      </c>
      <c r="N19" s="60">
        <v>16</v>
      </c>
      <c r="O19" s="61">
        <v>15</v>
      </c>
      <c r="P19" s="72">
        <v>15</v>
      </c>
      <c r="Q19" s="81" t="s">
        <v>56</v>
      </c>
    </row>
    <row r="20" ht="22.5" customHeight="1" spans="1:17">
      <c r="A20" s="25" t="s">
        <v>85</v>
      </c>
      <c r="B20" s="26">
        <v>2023120221</v>
      </c>
      <c r="C20" s="26" t="s">
        <v>45</v>
      </c>
      <c r="D20" s="22">
        <v>11</v>
      </c>
      <c r="E20" s="22">
        <v>10</v>
      </c>
      <c r="F20" s="22">
        <v>9</v>
      </c>
      <c r="G20" s="23">
        <v>16</v>
      </c>
      <c r="H20" s="41" t="s">
        <v>56</v>
      </c>
      <c r="J20" s="59" t="s">
        <v>79</v>
      </c>
      <c r="K20" s="60">
        <v>2023110645</v>
      </c>
      <c r="L20" s="60" t="s">
        <v>48</v>
      </c>
      <c r="M20" s="60">
        <v>22</v>
      </c>
      <c r="N20" s="60">
        <v>18</v>
      </c>
      <c r="O20" s="61">
        <v>14</v>
      </c>
      <c r="P20" s="72">
        <v>16</v>
      </c>
      <c r="Q20" s="81" t="s">
        <v>56</v>
      </c>
    </row>
    <row r="21" ht="22.5" customHeight="1" spans="1:17">
      <c r="A21" s="21" t="s">
        <v>79</v>
      </c>
      <c r="B21" s="22">
        <v>2023110644</v>
      </c>
      <c r="C21" s="22" t="s">
        <v>23</v>
      </c>
      <c r="D21" s="22">
        <v>16</v>
      </c>
      <c r="E21" s="22">
        <v>12</v>
      </c>
      <c r="F21" s="22">
        <v>8</v>
      </c>
      <c r="G21" s="23">
        <v>17</v>
      </c>
      <c r="H21" s="41" t="s">
        <v>56</v>
      </c>
      <c r="J21" s="59" t="s">
        <v>86</v>
      </c>
      <c r="K21" s="60">
        <v>2022210212</v>
      </c>
      <c r="L21" s="60" t="s">
        <v>38</v>
      </c>
      <c r="M21" s="60">
        <v>21</v>
      </c>
      <c r="N21" s="60">
        <v>17</v>
      </c>
      <c r="O21" s="61">
        <f>13</f>
        <v>13</v>
      </c>
      <c r="P21" s="72">
        <v>17</v>
      </c>
      <c r="Q21" s="81" t="s">
        <v>56</v>
      </c>
    </row>
    <row r="22" ht="22.5" customHeight="1" spans="1:17">
      <c r="A22" s="25" t="s">
        <v>86</v>
      </c>
      <c r="B22" s="26">
        <v>2022210212</v>
      </c>
      <c r="C22" s="26" t="s">
        <v>38</v>
      </c>
      <c r="D22" s="22">
        <v>12</v>
      </c>
      <c r="E22" s="22">
        <v>10</v>
      </c>
      <c r="F22" s="22">
        <v>8</v>
      </c>
      <c r="G22" s="23">
        <v>18</v>
      </c>
      <c r="H22" s="41" t="s">
        <v>56</v>
      </c>
      <c r="J22" s="59" t="s">
        <v>78</v>
      </c>
      <c r="K22" s="60">
        <v>2022130225</v>
      </c>
      <c r="L22" s="60" t="s">
        <v>29</v>
      </c>
      <c r="M22" s="60">
        <v>17</v>
      </c>
      <c r="N22" s="60">
        <v>15</v>
      </c>
      <c r="O22" s="61">
        <v>13</v>
      </c>
      <c r="P22" s="72">
        <v>18</v>
      </c>
      <c r="Q22" s="81" t="s">
        <v>56</v>
      </c>
    </row>
    <row r="23" ht="22.5" customHeight="1" spans="1:17">
      <c r="A23" s="25" t="s">
        <v>85</v>
      </c>
      <c r="B23" s="26">
        <v>2023120241</v>
      </c>
      <c r="C23" s="26" t="s">
        <v>59</v>
      </c>
      <c r="D23" s="22">
        <v>12</v>
      </c>
      <c r="E23" s="22">
        <v>10</v>
      </c>
      <c r="F23" s="22">
        <v>8</v>
      </c>
      <c r="G23" s="23">
        <v>18</v>
      </c>
      <c r="H23" s="41" t="s">
        <v>56</v>
      </c>
      <c r="J23" s="59" t="s">
        <v>80</v>
      </c>
      <c r="K23" s="60">
        <v>2023120109</v>
      </c>
      <c r="L23" s="60" t="s">
        <v>68</v>
      </c>
      <c r="M23" s="60">
        <v>14</v>
      </c>
      <c r="N23" s="60">
        <v>13</v>
      </c>
      <c r="O23" s="61">
        <v>12</v>
      </c>
      <c r="P23" s="72">
        <v>19</v>
      </c>
      <c r="Q23" s="81" t="s">
        <v>56</v>
      </c>
    </row>
    <row r="24" ht="22.5" customHeight="1" spans="1:17">
      <c r="A24" s="25" t="s">
        <v>78</v>
      </c>
      <c r="B24" s="26">
        <v>2022120235</v>
      </c>
      <c r="C24" s="26" t="s">
        <v>49</v>
      </c>
      <c r="D24" s="22">
        <v>13</v>
      </c>
      <c r="E24" s="22">
        <v>10</v>
      </c>
      <c r="F24" s="22">
        <f>7</f>
        <v>7</v>
      </c>
      <c r="G24" s="23">
        <v>20</v>
      </c>
      <c r="H24" s="41" t="s">
        <v>56</v>
      </c>
      <c r="J24" s="59" t="s">
        <v>79</v>
      </c>
      <c r="K24" s="60">
        <v>2023110639</v>
      </c>
      <c r="L24" s="60" t="s">
        <v>46</v>
      </c>
      <c r="M24" s="60">
        <v>18</v>
      </c>
      <c r="N24" s="60">
        <v>14</v>
      </c>
      <c r="O24" s="61">
        <v>10</v>
      </c>
      <c r="P24" s="72">
        <v>20</v>
      </c>
      <c r="Q24" s="81" t="s">
        <v>56</v>
      </c>
    </row>
    <row r="25" ht="22.5" customHeight="1" spans="1:17">
      <c r="A25" s="25" t="s">
        <v>80</v>
      </c>
      <c r="B25" s="26">
        <v>2023120101</v>
      </c>
      <c r="C25" s="26" t="s">
        <v>61</v>
      </c>
      <c r="D25" s="22">
        <v>11</v>
      </c>
      <c r="E25" s="22">
        <v>9</v>
      </c>
      <c r="F25" s="22">
        <v>7</v>
      </c>
      <c r="G25" s="23">
        <v>21</v>
      </c>
      <c r="H25" s="41" t="s">
        <v>56</v>
      </c>
      <c r="J25" s="59" t="s">
        <v>80</v>
      </c>
      <c r="K25" s="60">
        <v>2023120117</v>
      </c>
      <c r="L25" s="60" t="s">
        <v>63</v>
      </c>
      <c r="M25" s="60">
        <v>18</v>
      </c>
      <c r="N25" s="60">
        <v>14</v>
      </c>
      <c r="O25" s="61">
        <v>10</v>
      </c>
      <c r="P25" s="72">
        <v>20</v>
      </c>
      <c r="Q25" s="81" t="s">
        <v>56</v>
      </c>
    </row>
    <row r="26" ht="22.5" customHeight="1" spans="1:17">
      <c r="A26" s="25" t="s">
        <v>84</v>
      </c>
      <c r="B26" s="26">
        <v>2022120107</v>
      </c>
      <c r="C26" s="26" t="s">
        <v>31</v>
      </c>
      <c r="D26" s="22">
        <v>14</v>
      </c>
      <c r="E26" s="22">
        <v>10</v>
      </c>
      <c r="F26" s="22">
        <v>6</v>
      </c>
      <c r="G26" s="23">
        <v>22</v>
      </c>
      <c r="H26" s="41" t="s">
        <v>56</v>
      </c>
      <c r="J26" s="59" t="s">
        <v>80</v>
      </c>
      <c r="K26" s="60">
        <v>2023120101</v>
      </c>
      <c r="L26" s="60" t="s">
        <v>61</v>
      </c>
      <c r="M26" s="60">
        <v>14</v>
      </c>
      <c r="N26" s="60">
        <v>12</v>
      </c>
      <c r="O26" s="61">
        <v>10</v>
      </c>
      <c r="P26" s="72">
        <v>22</v>
      </c>
      <c r="Q26" s="81" t="s">
        <v>56</v>
      </c>
    </row>
    <row r="27" ht="22.5" customHeight="1" spans="1:17">
      <c r="A27" s="42" t="s">
        <v>79</v>
      </c>
      <c r="B27" s="43">
        <v>2023110639</v>
      </c>
      <c r="C27" s="43" t="s">
        <v>46</v>
      </c>
      <c r="D27" s="43">
        <v>13</v>
      </c>
      <c r="E27" s="43">
        <v>9</v>
      </c>
      <c r="F27" s="43">
        <v>5</v>
      </c>
      <c r="G27" s="44">
        <v>23</v>
      </c>
      <c r="H27" s="45" t="s">
        <v>56</v>
      </c>
      <c r="J27" s="59" t="s">
        <v>85</v>
      </c>
      <c r="K27" s="60">
        <v>2023120221</v>
      </c>
      <c r="L27" s="60" t="s">
        <v>45</v>
      </c>
      <c r="M27" s="60">
        <v>12</v>
      </c>
      <c r="N27" s="60">
        <v>10</v>
      </c>
      <c r="O27" s="61">
        <v>8</v>
      </c>
      <c r="P27" s="72">
        <v>23</v>
      </c>
      <c r="Q27" s="81" t="s">
        <v>56</v>
      </c>
    </row>
    <row r="28" ht="22.5" customHeight="1" spans="10:17">
      <c r="J28" s="59" t="s">
        <v>87</v>
      </c>
      <c r="K28" s="60">
        <v>2023110304</v>
      </c>
      <c r="L28" s="60" t="s">
        <v>71</v>
      </c>
      <c r="M28" s="60">
        <v>12</v>
      </c>
      <c r="N28" s="60">
        <v>10</v>
      </c>
      <c r="O28" s="61">
        <v>8</v>
      </c>
      <c r="P28" s="72">
        <v>23</v>
      </c>
      <c r="Q28" s="81" t="s">
        <v>56</v>
      </c>
    </row>
    <row r="29" ht="22.5" customHeight="1" spans="10:17">
      <c r="J29" s="59" t="s">
        <v>88</v>
      </c>
      <c r="K29" s="60">
        <v>2023140323</v>
      </c>
      <c r="L29" s="60" t="s">
        <v>65</v>
      </c>
      <c r="M29" s="60">
        <v>10</v>
      </c>
      <c r="N29" s="60">
        <v>9</v>
      </c>
      <c r="O29" s="61">
        <v>8</v>
      </c>
      <c r="P29" s="72">
        <v>25</v>
      </c>
      <c r="Q29" s="81" t="s">
        <v>56</v>
      </c>
    </row>
    <row r="30" ht="22.5" customHeight="1" spans="10:17">
      <c r="J30" s="59" t="s">
        <v>79</v>
      </c>
      <c r="K30" s="60">
        <v>2023110644</v>
      </c>
      <c r="L30" s="60" t="s">
        <v>23</v>
      </c>
      <c r="M30" s="60">
        <v>15</v>
      </c>
      <c r="N30" s="60">
        <v>11</v>
      </c>
      <c r="O30" s="61">
        <v>7</v>
      </c>
      <c r="P30" s="72">
        <v>26</v>
      </c>
      <c r="Q30" s="81" t="s">
        <v>56</v>
      </c>
    </row>
    <row r="31" ht="22.5" customHeight="1" spans="10:17">
      <c r="J31" s="73" t="s">
        <v>79</v>
      </c>
      <c r="K31" s="74">
        <v>2023110646</v>
      </c>
      <c r="L31" s="74" t="s">
        <v>51</v>
      </c>
      <c r="M31" s="74">
        <v>11</v>
      </c>
      <c r="N31" s="74">
        <v>9</v>
      </c>
      <c r="O31" s="75">
        <v>7</v>
      </c>
      <c r="P31" s="76">
        <v>27</v>
      </c>
      <c r="Q31" s="82" t="s">
        <v>56</v>
      </c>
    </row>
    <row r="32" ht="22.5" customHeight="1"/>
    <row r="33" ht="22.5" customHeight="1"/>
    <row r="34" ht="22.5" customHeight="1" spans="5:6">
      <c r="E34" s="46"/>
      <c r="F34" s="46"/>
    </row>
    <row r="35" ht="22.5" customHeight="1" spans="5:6">
      <c r="E35" s="46"/>
      <c r="F35" s="46"/>
    </row>
    <row r="36" ht="22.5" customHeight="1" spans="5:6">
      <c r="E36" s="46"/>
      <c r="F36" s="46"/>
    </row>
    <row r="37" ht="22.5" customHeight="1" spans="5:6">
      <c r="E37" s="46"/>
      <c r="F37" s="46"/>
    </row>
    <row r="38" ht="22.5" customHeight="1" spans="5:6">
      <c r="E38" s="46"/>
      <c r="F38" s="46"/>
    </row>
    <row r="39" ht="22.5" customHeight="1" spans="5:6">
      <c r="E39" s="46"/>
      <c r="F39" s="46"/>
    </row>
  </sheetData>
  <mergeCells count="16">
    <mergeCell ref="A1:H1"/>
    <mergeCell ref="J1:Q1"/>
    <mergeCell ref="D2:F2"/>
    <mergeCell ref="M2:O2"/>
    <mergeCell ref="A10:H10"/>
    <mergeCell ref="J14:Q14"/>
    <mergeCell ref="A2:A3"/>
    <mergeCell ref="B2:B3"/>
    <mergeCell ref="C2:C3"/>
    <mergeCell ref="G2:G3"/>
    <mergeCell ref="H2:H3"/>
    <mergeCell ref="J2:J3"/>
    <mergeCell ref="K2:K3"/>
    <mergeCell ref="L2:L3"/>
    <mergeCell ref="P2:P3"/>
    <mergeCell ref="Q2:Q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奖项分配情况说明</vt:lpstr>
      <vt:lpstr>五笔及传票获奖情况</vt:lpstr>
      <vt:lpstr>点钞获奖情况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XingXing Lin</dc:creator>
  <cp:lastModifiedBy>Quintus。</cp:lastModifiedBy>
  <dcterms:created xsi:type="dcterms:W3CDTF">2023-05-12T11:15:00Z</dcterms:created>
  <dcterms:modified xsi:type="dcterms:W3CDTF">2023-12-12T03:13:42Z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C8C3D4E007DE4CD7B4EC4E56583296C9_13</vt:lpwstr>
  </property>
  <property fmtid="{D5CDD505-2E9C-101B-9397-08002B2CF9AE}" pid="3" name="KSOProductBuildVer">
    <vt:lpwstr>2052-12.1.0.15990</vt:lpwstr>
  </property>
</Properties>
</file>